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ABR-JUN 2024\GRÁAFICAS  ABRILJUN2024\"/>
    </mc:Choice>
  </mc:AlternateContent>
  <bookViews>
    <workbookView xWindow="0" yWindow="0" windowWidth="19635" windowHeight="7650" tabRatio="801" firstSheet="1" activeTab="1"/>
  </bookViews>
  <sheets>
    <sheet name="TABLA" sheetId="1" r:id="rId1"/>
    <sheet name="Cit. Ent." sheetId="15" r:id="rId2"/>
  </sheets>
  <definedNames>
    <definedName name="_xlnm.Print_Area" localSheetId="0">TABLA!$A$1:$P$25</definedName>
  </definedNames>
  <calcPr calcId="162913"/>
</workbook>
</file>

<file path=xl/calcChain.xml><?xml version="1.0" encoding="utf-8"?>
<calcChain xmlns="http://schemas.openxmlformats.org/spreadsheetml/2006/main">
  <c r="Q20" i="1" l="1"/>
  <c r="Q21" i="1"/>
  <c r="Q22" i="1"/>
  <c r="Q23" i="1"/>
  <c r="Q24" i="1"/>
  <c r="Q25" i="1"/>
  <c r="Q26" i="1"/>
  <c r="Q27" i="1"/>
  <c r="Q28" i="1"/>
  <c r="Q29" i="1"/>
  <c r="Q30" i="1"/>
  <c r="Q19" i="1"/>
  <c r="M20" i="1"/>
  <c r="M21" i="1"/>
  <c r="M22" i="1"/>
  <c r="M23" i="1"/>
  <c r="M24" i="1"/>
  <c r="M25" i="1"/>
  <c r="M26" i="1"/>
  <c r="M27" i="1"/>
  <c r="M28" i="1"/>
  <c r="M29" i="1"/>
  <c r="M30" i="1"/>
  <c r="M19" i="1"/>
  <c r="I27" i="1"/>
  <c r="I28" i="1"/>
  <c r="I29" i="1"/>
  <c r="I30" i="1"/>
  <c r="I20" i="1"/>
  <c r="I21" i="1"/>
  <c r="I22" i="1"/>
  <c r="I23" i="1"/>
  <c r="I24" i="1"/>
  <c r="I25" i="1"/>
  <c r="I26" i="1"/>
  <c r="I19" i="1"/>
  <c r="E30" i="1" l="1"/>
  <c r="E29" i="1"/>
  <c r="E28" i="1"/>
  <c r="E27" i="1"/>
  <c r="E26" i="1"/>
  <c r="E25" i="1"/>
  <c r="E24" i="1"/>
  <c r="E23" i="1"/>
  <c r="E22" i="1"/>
  <c r="E21" i="1"/>
  <c r="E20" i="1"/>
  <c r="E19" i="1"/>
</calcChain>
</file>

<file path=xl/sharedStrings.xml><?xml version="1.0" encoding="utf-8"?>
<sst xmlns="http://schemas.openxmlformats.org/spreadsheetml/2006/main" count="32" uniqueCount="29">
  <si>
    <t>GRÀFICA F-30 2023</t>
  </si>
  <si>
    <t>CONCEPTO</t>
  </si>
  <si>
    <t>ENERO</t>
  </si>
  <si>
    <t>FEBRERO</t>
  </si>
  <si>
    <t>MARZO</t>
  </si>
  <si>
    <t>1° TRIMESTRE</t>
  </si>
  <si>
    <t>ABRIL</t>
  </si>
  <si>
    <t>MAYO</t>
  </si>
  <si>
    <t>JUNIO</t>
  </si>
  <si>
    <t>2° TRIMESTRE</t>
  </si>
  <si>
    <t>JULIO</t>
  </si>
  <si>
    <t>AGOSTO</t>
  </si>
  <si>
    <t>SEPTIEMBRE</t>
  </si>
  <si>
    <t>3° TRIMESTRE</t>
  </si>
  <si>
    <t>OCTUBRE</t>
  </si>
  <si>
    <t>NOVIEMBRE</t>
  </si>
  <si>
    <t>DICIEMBRE</t>
  </si>
  <si>
    <t>4° TRIMESTRE</t>
  </si>
  <si>
    <t>PERSONAS QUE ACUDEN AL ÁREA, PARA SOLICITAR ALGÚN SERVICIO O TRÁMITE</t>
  </si>
  <si>
    <t>ACTAS INFORMATIVAS</t>
  </si>
  <si>
    <t>CONCILIACIONES</t>
  </si>
  <si>
    <t>CONSTANCIAS (HECHOS,NO FALTAS ADMINISTRATIVAS, DE NO INFRACCIÓN,RATIFICACIÓN DE FIRMAS)</t>
  </si>
  <si>
    <t>CITATORIOS ENTREGADOS</t>
  </si>
  <si>
    <t>PERSONAS A QUIENES SE LES IMPONE UNA SANCIÓN, POR INFRINGIR EL BANDO DE GOBIERNO Y POLICÍA Y DEMÁS REGLAMENTOS</t>
  </si>
  <si>
    <t>PERSONAS A QUIENES SE LES IMPONE UNA SANCIÓN, POR INFRINGIR LAS MEDIDAS SANITARIAS DEL DECRETO 04 Y OTROS REGLAMENTOS</t>
  </si>
  <si>
    <t xml:space="preserve">PERSONAS A QUIENES SE LES IMPONE UNA SANCIÓN POR DAÑOS AL MUNICIPIO </t>
  </si>
  <si>
    <t xml:space="preserve">FOLIOS DE INFRACCIONES DE TRÁNSITO PAGADAS </t>
  </si>
  <si>
    <t>GRÁFICA 2023 F-30</t>
  </si>
  <si>
    <r>
      <rPr>
        <sz val="11"/>
        <color theme="1"/>
        <rFont val="Calibri"/>
        <charset val="134"/>
        <scheme val="minor"/>
      </rPr>
      <t xml:space="preserve">  </t>
    </r>
    <r>
      <rPr>
        <b/>
        <sz val="14"/>
        <color theme="1"/>
        <rFont val="Calibri"/>
        <charset val="134"/>
        <scheme val="minor"/>
      </rPr>
      <t xml:space="preserve">                                               CONCILIADOR MUNICIPAL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</si>
</sst>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8"/>
      <color theme="1"/>
      <name val="Arial Black"/>
      <charset val="134"/>
    </font>
    <font>
      <sz val="16"/>
      <color theme="1"/>
      <name val="Calibri"/>
      <charset val="134"/>
      <scheme val="minor"/>
    </font>
    <font>
      <b/>
      <sz val="24"/>
      <color theme="1"/>
      <name val="Arial"/>
      <charset val="134"/>
    </font>
    <font>
      <b/>
      <sz val="20"/>
      <color theme="1"/>
      <name val="Arial"/>
      <charset val="134"/>
    </font>
    <font>
      <b/>
      <sz val="26"/>
      <color theme="1"/>
      <name val="Arial"/>
      <charset val="134"/>
    </font>
    <font>
      <b/>
      <sz val="26"/>
      <name val="Arial"/>
      <charset val="134"/>
    </font>
    <font>
      <b/>
      <sz val="28"/>
      <name val="Arial"/>
      <charset val="134"/>
    </font>
    <font>
      <b/>
      <sz val="18"/>
      <name val="Arial"/>
      <charset val="13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A8E2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52E1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4489D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CFF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10" borderId="13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11" xfId="0" applyFont="1" applyFill="1" applyBorder="1" applyAlignment="1">
      <alignment horizontal="center" vertical="center"/>
    </xf>
    <xf numFmtId="0" fontId="7" fillId="11" borderId="13" xfId="0" applyFont="1" applyFill="1" applyBorder="1" applyAlignment="1">
      <alignment horizontal="center" vertical="center"/>
    </xf>
    <xf numFmtId="0" fontId="9" fillId="11" borderId="8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center" vertical="center"/>
    </xf>
    <xf numFmtId="0" fontId="5" fillId="12" borderId="10" xfId="0" applyFont="1" applyFill="1" applyBorder="1" applyAlignment="1">
      <alignment horizontal="center" vertical="center" wrapText="1"/>
    </xf>
    <xf numFmtId="0" fontId="7" fillId="12" borderId="14" xfId="0" applyFont="1" applyFill="1" applyBorder="1" applyAlignment="1">
      <alignment horizontal="center" vertical="center"/>
    </xf>
    <xf numFmtId="0" fontId="7" fillId="12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12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7" fillId="12" borderId="17" xfId="0" applyFont="1" applyFill="1" applyBorder="1" applyAlignment="1">
      <alignment horizontal="center" vertical="center"/>
    </xf>
    <xf numFmtId="0" fontId="7" fillId="12" borderId="18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CC99FF"/>
      <color rgb="FFFF9933"/>
      <color rgb="FFFF6600"/>
      <color rgb="FF66FFFF"/>
      <color rgb="FFFE7F66"/>
      <color rgb="FF00B050"/>
      <color rgb="FF66FF33"/>
      <color rgb="FF33CCFF"/>
      <color rgb="FFFE48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TABLA!$A$19</c:f>
              <c:strCache>
                <c:ptCount val="1"/>
                <c:pt idx="0">
                  <c:v>PERSONAS QUE ACUDEN AL ÁREA, PARA SOLICITAR ALGÚN SERVICIO O TRÁMITE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(TABLA!$E$19,TABLA!$I$19,TABLA!$M$19,TABLA!$Q$19)</c:f>
              <c:numCache>
                <c:formatCode>General</c:formatCode>
                <c:ptCount val="4"/>
                <c:pt idx="0">
                  <c:v>1005</c:v>
                </c:pt>
                <c:pt idx="1">
                  <c:v>948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F-47A6-99AE-CE66E60A1A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067647"/>
        <c:axId val="1751550879"/>
      </c:barChart>
      <c:catAx>
        <c:axId val="1354067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1550879"/>
        <c:crosses val="autoZero"/>
        <c:auto val="1"/>
        <c:lblAlgn val="ctr"/>
        <c:lblOffset val="100"/>
        <c:noMultiLvlLbl val="0"/>
      </c:catAx>
      <c:valAx>
        <c:axId val="1751550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067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TABLA!$A$23</c:f>
              <c:strCache>
                <c:ptCount val="1"/>
                <c:pt idx="0">
                  <c:v>CITATORIOS ENTREGADOS</c:v>
                </c:pt>
              </c:strCache>
            </c:strRef>
          </c:tx>
          <c:spPr>
            <a:solidFill>
              <a:srgbClr val="66FF3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068538766718921E-3"/>
                  <c:y val="1.03294666064069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FAF-4A91-A404-4DA60FA836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(TABLA!$E$23,TABLA!$I$23,TABLA!$M$23,TABLA!$Q$23)</c:f>
              <c:numCache>
                <c:formatCode>General</c:formatCode>
                <c:ptCount val="4"/>
                <c:pt idx="0">
                  <c:v>101</c:v>
                </c:pt>
                <c:pt idx="1">
                  <c:v>107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9D-45D1-8C61-3338E2400D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4671"/>
        <c:axId val="1909057279"/>
      </c:barChart>
      <c:catAx>
        <c:axId val="1895654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7279"/>
        <c:crosses val="autoZero"/>
        <c:auto val="1"/>
        <c:lblAlgn val="ctr"/>
        <c:lblOffset val="100"/>
        <c:noMultiLvlLbl val="0"/>
      </c:catAx>
      <c:valAx>
        <c:axId val="1909057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4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TABLA!$A$20</c:f>
              <c:strCache>
                <c:ptCount val="1"/>
                <c:pt idx="0">
                  <c:v>ACTAS INFORMATIVAS</c:v>
                </c:pt>
              </c:strCache>
            </c:strRef>
          </c:tx>
          <c:spPr>
            <a:solidFill>
              <a:srgbClr val="FE48C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(TABLA!$E$20,TABLA!$I$20,TABLA!$M$20,TABLA!$Q$20)</c:f>
              <c:numCache>
                <c:formatCode>General</c:formatCode>
                <c:ptCount val="4"/>
                <c:pt idx="0">
                  <c:v>152</c:v>
                </c:pt>
                <c:pt idx="1">
                  <c:v>168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B-468D-8343-43CFED4753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2984095"/>
        <c:axId val="1765019471"/>
      </c:barChart>
      <c:catAx>
        <c:axId val="1762984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5019471"/>
        <c:crosses val="autoZero"/>
        <c:auto val="1"/>
        <c:lblAlgn val="ctr"/>
        <c:lblOffset val="100"/>
        <c:noMultiLvlLbl val="0"/>
      </c:catAx>
      <c:valAx>
        <c:axId val="1765019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2984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TABLA!$A$21</c:f>
              <c:strCache>
                <c:ptCount val="1"/>
                <c:pt idx="0">
                  <c:v>CONCILIACIONES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(TABLA!$E$21,TABLA!$I$21,TABLA!$M$21,TABLA!$Q$21)</c:f>
              <c:numCache>
                <c:formatCode>General</c:formatCode>
                <c:ptCount val="4"/>
                <c:pt idx="0">
                  <c:v>29</c:v>
                </c:pt>
                <c:pt idx="1">
                  <c:v>28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5-4B99-9FCC-F51801183B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52900191"/>
        <c:axId val="1660922127"/>
      </c:barChart>
      <c:catAx>
        <c:axId val="175290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60922127"/>
        <c:crosses val="autoZero"/>
        <c:auto val="1"/>
        <c:lblAlgn val="ctr"/>
        <c:lblOffset val="100"/>
        <c:noMultiLvlLbl val="0"/>
      </c:catAx>
      <c:valAx>
        <c:axId val="166092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29001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TABLA!$A$22</c:f>
              <c:strCache>
                <c:ptCount val="1"/>
                <c:pt idx="0">
                  <c:v>CONSTANCIAS (HECHOS,NO FALTAS ADMINISTRATIVAS, DE NO INFRACCIÓN,RATIFICACIÓN DE FIRMAS)</c:v>
                </c:pt>
              </c:strCache>
            </c:strRef>
          </c:tx>
          <c:spPr>
            <a:solidFill>
              <a:srgbClr val="33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(TABLA!$E$22,TABLA!$I$22,TABLA!$M$22,TABLA!$Q$22)</c:f>
              <c:numCache>
                <c:formatCode>General</c:formatCode>
                <c:ptCount val="4"/>
                <c:pt idx="0">
                  <c:v>60</c:v>
                </c:pt>
                <c:pt idx="1">
                  <c:v>52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5-49E9-BFFA-E5AF5FCF09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1887"/>
        <c:axId val="1909058719"/>
      </c:barChart>
      <c:catAx>
        <c:axId val="1895651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8719"/>
        <c:crosses val="autoZero"/>
        <c:auto val="1"/>
        <c:lblAlgn val="ctr"/>
        <c:lblOffset val="100"/>
        <c:noMultiLvlLbl val="0"/>
      </c:catAx>
      <c:valAx>
        <c:axId val="1909058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1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TABLA!$A$23</c:f>
              <c:strCache>
                <c:ptCount val="1"/>
                <c:pt idx="0">
                  <c:v>CITATORIOS ENTREGADOS</c:v>
                </c:pt>
              </c:strCache>
            </c:strRef>
          </c:tx>
          <c:spPr>
            <a:solidFill>
              <a:srgbClr val="66FF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(TABLA!$E$23,TABLA!$I$23,TABLA!$M$23,TABLA!$Q$23)</c:f>
              <c:numCache>
                <c:formatCode>General</c:formatCode>
                <c:ptCount val="4"/>
                <c:pt idx="0">
                  <c:v>101</c:v>
                </c:pt>
                <c:pt idx="1">
                  <c:v>107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9-4001-A63F-A5A63D08FB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4671"/>
        <c:axId val="1909057279"/>
      </c:barChart>
      <c:catAx>
        <c:axId val="1895654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7279"/>
        <c:crosses val="autoZero"/>
        <c:auto val="1"/>
        <c:lblAlgn val="ctr"/>
        <c:lblOffset val="100"/>
        <c:noMultiLvlLbl val="0"/>
      </c:catAx>
      <c:valAx>
        <c:axId val="1909057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4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TABLA!$A$24</c:f>
              <c:strCache>
                <c:ptCount val="1"/>
                <c:pt idx="0">
                  <c:v>PERSONAS A QUIENES SE LES IMPONE UNA SANCIÓN, POR INFRINGIR EL BANDO DE GOBIERNO Y POLICÍA Y DEMÁS REGLAMENTOS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(TABLA!$E$24,TABLA!$I$24,TABLA!$M$24,TABLA!$Q$24)</c:f>
              <c:numCache>
                <c:formatCode>General</c:formatCode>
                <c:ptCount val="4"/>
                <c:pt idx="0">
                  <c:v>76</c:v>
                </c:pt>
                <c:pt idx="1">
                  <c:v>84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2-479A-ADB6-AAA9680965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1423"/>
        <c:axId val="1909055359"/>
      </c:barChart>
      <c:catAx>
        <c:axId val="1895651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5359"/>
        <c:crosses val="autoZero"/>
        <c:auto val="1"/>
        <c:lblAlgn val="ctr"/>
        <c:lblOffset val="100"/>
        <c:noMultiLvlLbl val="0"/>
      </c:catAx>
      <c:valAx>
        <c:axId val="1909055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1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TABLA!$A$25</c:f>
              <c:strCache>
                <c:ptCount val="1"/>
                <c:pt idx="0">
                  <c:v>PERSONAS A QUIENES SE LES IMPONE UNA SANCIÓN, POR INFRINGIR LAS MEDIDAS SANITARIAS DEL DECRETO 04 Y OTROS REGLAMENTOS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(TABLA!$E$25,TABLA!$I$25,TABLA!$M$25,TABLA!$Q$25)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8-4E62-8AF1-4FB7958DC8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091311"/>
        <c:axId val="1909044799"/>
      </c:barChart>
      <c:catAx>
        <c:axId val="1354091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44799"/>
        <c:crosses val="autoZero"/>
        <c:auto val="1"/>
        <c:lblAlgn val="ctr"/>
        <c:lblOffset val="100"/>
        <c:noMultiLvlLbl val="0"/>
      </c:catAx>
      <c:valAx>
        <c:axId val="1909044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091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TABLA!$A$26</c:f>
              <c:strCache>
                <c:ptCount val="1"/>
                <c:pt idx="0">
                  <c:v>PERSONAS A QUIENES SE LES IMPONE UNA SANCIÓN POR DAÑOS AL MUNICIPIO 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(TABLA!$E$26,TABLA!$I$26,TABLA!$M$26,TABLA!$Q$26)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F-43F1-BA5F-5D1A8C5F00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2996159"/>
        <c:axId val="1765015631"/>
      </c:barChart>
      <c:catAx>
        <c:axId val="1762996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5015631"/>
        <c:crosses val="autoZero"/>
        <c:auto val="1"/>
        <c:lblAlgn val="ctr"/>
        <c:lblOffset val="100"/>
        <c:noMultiLvlLbl val="0"/>
      </c:catAx>
      <c:valAx>
        <c:axId val="1765015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2996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8340266841644801"/>
          <c:y val="1.8518518518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TABLA!$A$30</c:f>
              <c:strCache>
                <c:ptCount val="1"/>
                <c:pt idx="0">
                  <c:v>FOLIOS DE INFRACCIONES DE TRÁNSITO PAGADAS 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(TABLA!$E$30,TABLA!$I$30,TABLA!$M$30,TABLA!$Q$30)</c:f>
              <c:numCache>
                <c:formatCode>General</c:formatCode>
                <c:ptCount val="4"/>
                <c:pt idx="0">
                  <c:v>129</c:v>
                </c:pt>
                <c:pt idx="1">
                  <c:v>123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1F0-B086-0FCBC2CDF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2818287"/>
        <c:axId val="1772820687"/>
      </c:barChart>
      <c:catAx>
        <c:axId val="1772818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20687"/>
        <c:crosses val="autoZero"/>
        <c:auto val="1"/>
        <c:lblAlgn val="ctr"/>
        <c:lblOffset val="100"/>
        <c:noMultiLvlLbl val="0"/>
      </c:catAx>
      <c:valAx>
        <c:axId val="1772820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18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350012</xdr:colOff>
      <xdr:row>0</xdr:row>
      <xdr:rowOff>410032</xdr:rowOff>
    </xdr:from>
    <xdr:to>
      <xdr:col>15</xdr:col>
      <xdr:colOff>801433</xdr:colOff>
      <xdr:row>4</xdr:row>
      <xdr:rowOff>79088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95985" y="409575"/>
          <a:ext cx="1908810" cy="1421765"/>
        </a:xfrm>
        <a:prstGeom prst="rect">
          <a:avLst/>
        </a:prstGeom>
      </xdr:spPr>
    </xdr:pic>
    <xdr:clientData/>
  </xdr:twoCellAnchor>
  <xdr:twoCellAnchor editAs="oneCell">
    <xdr:from>
      <xdr:col>0</xdr:col>
      <xdr:colOff>835818</xdr:colOff>
      <xdr:row>0</xdr:row>
      <xdr:rowOff>166688</xdr:rowOff>
    </xdr:from>
    <xdr:to>
      <xdr:col>0</xdr:col>
      <xdr:colOff>6546056</xdr:colOff>
      <xdr:row>3</xdr:row>
      <xdr:rowOff>277813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35660" y="166370"/>
          <a:ext cx="5709920" cy="14255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18</xdr:col>
      <xdr:colOff>774700</xdr:colOff>
      <xdr:row>9</xdr:row>
      <xdr:rowOff>254000</xdr:rowOff>
    </xdr:from>
    <xdr:to>
      <xdr:col>25</xdr:col>
      <xdr:colOff>6350</xdr:colOff>
      <xdr:row>13</xdr:row>
      <xdr:rowOff>165100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812800</xdr:colOff>
      <xdr:row>13</xdr:row>
      <xdr:rowOff>266700</xdr:rowOff>
    </xdr:from>
    <xdr:to>
      <xdr:col>25</xdr:col>
      <xdr:colOff>25400</xdr:colOff>
      <xdr:row>17</xdr:row>
      <xdr:rowOff>381000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812800</xdr:colOff>
      <xdr:row>17</xdr:row>
      <xdr:rowOff>546100</xdr:rowOff>
    </xdr:from>
    <xdr:to>
      <xdr:col>25</xdr:col>
      <xdr:colOff>50800</xdr:colOff>
      <xdr:row>22</xdr:row>
      <xdr:rowOff>533400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812800</xdr:colOff>
      <xdr:row>22</xdr:row>
      <xdr:rowOff>673100</xdr:rowOff>
    </xdr:from>
    <xdr:to>
      <xdr:col>25</xdr:col>
      <xdr:colOff>25400</xdr:colOff>
      <xdr:row>32</xdr:row>
      <xdr:rowOff>152400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203200</xdr:colOff>
      <xdr:row>9</xdr:row>
      <xdr:rowOff>215900</xdr:rowOff>
    </xdr:from>
    <xdr:to>
      <xdr:col>31</xdr:col>
      <xdr:colOff>304800</xdr:colOff>
      <xdr:row>13</xdr:row>
      <xdr:rowOff>101600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254000</xdr:colOff>
      <xdr:row>13</xdr:row>
      <xdr:rowOff>215900</xdr:rowOff>
    </xdr:from>
    <xdr:to>
      <xdr:col>31</xdr:col>
      <xdr:colOff>355600</xdr:colOff>
      <xdr:row>17</xdr:row>
      <xdr:rowOff>381000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279400</xdr:colOff>
      <xdr:row>17</xdr:row>
      <xdr:rowOff>546100</xdr:rowOff>
    </xdr:from>
    <xdr:to>
      <xdr:col>31</xdr:col>
      <xdr:colOff>330200</xdr:colOff>
      <xdr:row>22</xdr:row>
      <xdr:rowOff>533400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279400</xdr:colOff>
      <xdr:row>22</xdr:row>
      <xdr:rowOff>698500</xdr:rowOff>
    </xdr:from>
    <xdr:to>
      <xdr:col>31</xdr:col>
      <xdr:colOff>355600</xdr:colOff>
      <xdr:row>32</xdr:row>
      <xdr:rowOff>101600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138544</xdr:colOff>
      <xdr:row>35</xdr:row>
      <xdr:rowOff>28864</xdr:rowOff>
    </xdr:from>
    <xdr:to>
      <xdr:col>25</xdr:col>
      <xdr:colOff>346362</xdr:colOff>
      <xdr:row>44</xdr:row>
      <xdr:rowOff>72737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13888</xdr:colOff>
      <xdr:row>3</xdr:row>
      <xdr:rowOff>5317</xdr:rowOff>
    </xdr:from>
    <xdr:to>
      <xdr:col>6</xdr:col>
      <xdr:colOff>724296</xdr:colOff>
      <xdr:row>21</xdr:row>
      <xdr:rowOff>99218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155284</xdr:colOff>
      <xdr:row>1</xdr:row>
      <xdr:rowOff>66015</xdr:rowOff>
    </xdr:from>
    <xdr:to>
      <xdr:col>3</xdr:col>
      <xdr:colOff>1</xdr:colOff>
      <xdr:row>1</xdr:row>
      <xdr:rowOff>620207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50215" y="65405"/>
          <a:ext cx="2045335" cy="5543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opLeftCell="A16" zoomScale="40" zoomScaleNormal="40" zoomScaleSheetLayoutView="40" zoomScalePageLayoutView="30" workbookViewId="0">
      <selection activeCell="J30" sqref="J30"/>
    </sheetView>
  </sheetViews>
  <sheetFormatPr baseColWidth="10" defaultColWidth="12.28515625" defaultRowHeight="34.5" customHeight="1"/>
  <cols>
    <col min="1" max="1" width="170.140625" customWidth="1"/>
    <col min="2" max="2" width="16.28515625" customWidth="1"/>
    <col min="3" max="3" width="19.5703125" customWidth="1"/>
    <col min="4" max="4" width="15.85546875" customWidth="1"/>
    <col min="5" max="5" width="21.140625" customWidth="1"/>
    <col min="6" max="6" width="13" customWidth="1"/>
    <col min="7" max="7" width="13.7109375" customWidth="1"/>
    <col min="8" max="8" width="13.28515625" customWidth="1"/>
    <col min="9" max="9" width="18.85546875" customWidth="1"/>
    <col min="10" max="10" width="14.42578125" customWidth="1"/>
    <col min="11" max="11" width="16.28515625" customWidth="1"/>
    <col min="12" max="12" width="17" customWidth="1"/>
    <col min="13" max="13" width="21.140625" customWidth="1"/>
    <col min="14" max="14" width="18.42578125" customWidth="1"/>
    <col min="15" max="15" width="21.85546875" customWidth="1"/>
    <col min="16" max="16" width="17.5703125" customWidth="1"/>
    <col min="17" max="17" width="21.7109375" customWidth="1"/>
    <col min="29" max="29" width="12.28515625" customWidth="1"/>
  </cols>
  <sheetData>
    <row r="1" spans="1:16" ht="34.5" customHeight="1">
      <c r="A1" s="82"/>
    </row>
    <row r="2" spans="1:16" ht="34.5" customHeight="1">
      <c r="A2" s="82"/>
    </row>
    <row r="3" spans="1:16" ht="34.5" customHeight="1">
      <c r="A3" s="8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34.5" customHeight="1">
      <c r="A4" s="8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30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51.75" customHeight="1"/>
    <row r="7" spans="1:16" s="2" customFormat="1" ht="49.5" customHeight="1"/>
    <row r="8" spans="1:16" ht="67.5" customHeight="1"/>
    <row r="9" spans="1:16" ht="73.5" customHeight="1"/>
    <row r="10" spans="1:16" ht="73.5" customHeight="1"/>
    <row r="11" spans="1:16" ht="73.5" customHeight="1"/>
    <row r="12" spans="1:16" ht="73.5" customHeight="1"/>
    <row r="13" spans="1:16" ht="71.25" customHeight="1">
      <c r="C13" s="1"/>
      <c r="D13" s="1"/>
      <c r="E13" s="1"/>
      <c r="F13" s="1"/>
    </row>
    <row r="14" spans="1:16" ht="71.25" customHeight="1">
      <c r="C14" s="1"/>
      <c r="D14" s="1"/>
      <c r="E14" s="1"/>
      <c r="F14" s="1"/>
    </row>
    <row r="15" spans="1:16" ht="66" customHeight="1">
      <c r="C15" s="1"/>
      <c r="D15" s="1"/>
      <c r="E15" s="1"/>
      <c r="F15" s="1"/>
    </row>
    <row r="16" spans="1:16" ht="69.75" customHeight="1">
      <c r="B16" s="1"/>
      <c r="C16" s="1"/>
      <c r="D16" s="1"/>
      <c r="E16" s="1"/>
      <c r="F16" s="1"/>
    </row>
    <row r="17" spans="1:17" ht="56.85" customHeight="1">
      <c r="A17" s="79" t="s">
        <v>0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1"/>
      <c r="Q17">
        <v>311</v>
      </c>
    </row>
    <row r="18" spans="1:17" ht="56.85" customHeight="1">
      <c r="A18" s="4" t="s">
        <v>1</v>
      </c>
      <c r="B18" s="5" t="s">
        <v>2</v>
      </c>
      <c r="C18" s="6" t="s">
        <v>3</v>
      </c>
      <c r="D18" s="7" t="s">
        <v>4</v>
      </c>
      <c r="E18" s="7" t="s">
        <v>5</v>
      </c>
      <c r="F18" s="7" t="s">
        <v>6</v>
      </c>
      <c r="G18" s="4" t="s">
        <v>7</v>
      </c>
      <c r="H18" s="7" t="s">
        <v>8</v>
      </c>
      <c r="I18" s="7" t="s">
        <v>9</v>
      </c>
      <c r="J18" s="7" t="s">
        <v>10</v>
      </c>
      <c r="K18" s="4" t="s">
        <v>11</v>
      </c>
      <c r="L18" s="7" t="s">
        <v>12</v>
      </c>
      <c r="M18" s="7" t="s">
        <v>13</v>
      </c>
      <c r="N18" s="4" t="s">
        <v>14</v>
      </c>
      <c r="O18" s="4" t="s">
        <v>15</v>
      </c>
      <c r="P18" s="64" t="s">
        <v>16</v>
      </c>
      <c r="Q18" s="78" t="s">
        <v>17</v>
      </c>
    </row>
    <row r="19" spans="1:17" ht="56.85" customHeight="1" thickTop="1" thickBot="1">
      <c r="A19" s="8" t="s">
        <v>18</v>
      </c>
      <c r="B19" s="9">
        <v>368</v>
      </c>
      <c r="C19" s="10">
        <v>307</v>
      </c>
      <c r="D19" s="11">
        <v>330</v>
      </c>
      <c r="E19" s="12">
        <f>SUM(B19:D19)</f>
        <v>1005</v>
      </c>
      <c r="F19" s="13">
        <v>278</v>
      </c>
      <c r="G19" s="13">
        <v>342</v>
      </c>
      <c r="H19" s="13">
        <v>328</v>
      </c>
      <c r="I19" s="12">
        <f>SUM(F19:H19)</f>
        <v>948</v>
      </c>
      <c r="J19" s="13"/>
      <c r="K19" s="13"/>
      <c r="L19" s="13"/>
      <c r="M19" s="12">
        <f>SUM(J19:L19)</f>
        <v>0</v>
      </c>
      <c r="N19" s="65"/>
      <c r="O19" s="65"/>
      <c r="P19" s="65"/>
      <c r="Q19" s="18">
        <f>SUM(N19:P19)</f>
        <v>0</v>
      </c>
    </row>
    <row r="20" spans="1:17" ht="56.85" customHeight="1" thickTop="1" thickBot="1">
      <c r="A20" s="14" t="s">
        <v>19</v>
      </c>
      <c r="B20" s="15">
        <v>57</v>
      </c>
      <c r="C20" s="16">
        <v>48</v>
      </c>
      <c r="D20" s="17">
        <v>47</v>
      </c>
      <c r="E20" s="18">
        <f t="shared" ref="E20:E30" si="0">SUM(B20:D20)</f>
        <v>152</v>
      </c>
      <c r="F20" s="19">
        <v>42</v>
      </c>
      <c r="G20" s="19">
        <v>61</v>
      </c>
      <c r="H20" s="15">
        <v>65</v>
      </c>
      <c r="I20" s="12">
        <f t="shared" ref="I20:I30" si="1">SUM(F20:H20)</f>
        <v>168</v>
      </c>
      <c r="J20" s="15"/>
      <c r="K20" s="15"/>
      <c r="L20" s="15"/>
      <c r="M20" s="12">
        <f t="shared" ref="M20:M30" si="2">SUM(J20:L20)</f>
        <v>0</v>
      </c>
      <c r="N20" s="66"/>
      <c r="O20" s="66"/>
      <c r="P20" s="67"/>
      <c r="Q20" s="18">
        <f t="shared" ref="Q20:Q30" si="3">SUM(N20:P20)</f>
        <v>0</v>
      </c>
    </row>
    <row r="21" spans="1:17" ht="56.85" customHeight="1" thickTop="1" thickBot="1">
      <c r="A21" s="20" t="s">
        <v>20</v>
      </c>
      <c r="B21" s="21">
        <v>7</v>
      </c>
      <c r="C21" s="22">
        <v>4</v>
      </c>
      <c r="D21" s="23">
        <v>18</v>
      </c>
      <c r="E21" s="18">
        <f t="shared" si="0"/>
        <v>29</v>
      </c>
      <c r="F21" s="24">
        <v>6</v>
      </c>
      <c r="G21" s="24">
        <v>8</v>
      </c>
      <c r="H21" s="25">
        <v>14</v>
      </c>
      <c r="I21" s="12">
        <f t="shared" si="1"/>
        <v>28</v>
      </c>
      <c r="J21" s="25"/>
      <c r="K21" s="25"/>
      <c r="L21" s="25"/>
      <c r="M21" s="12">
        <f t="shared" si="2"/>
        <v>0</v>
      </c>
      <c r="N21" s="68"/>
      <c r="O21" s="69"/>
      <c r="P21" s="69"/>
      <c r="Q21" s="18">
        <f t="shared" si="3"/>
        <v>0</v>
      </c>
    </row>
    <row r="22" spans="1:17" ht="56.25" customHeight="1" thickTop="1" thickBot="1">
      <c r="A22" s="26" t="s">
        <v>21</v>
      </c>
      <c r="B22" s="27">
        <v>20</v>
      </c>
      <c r="C22" s="28">
        <v>20</v>
      </c>
      <c r="D22" s="29">
        <v>20</v>
      </c>
      <c r="E22" s="18">
        <f t="shared" si="0"/>
        <v>60</v>
      </c>
      <c r="F22" s="30">
        <v>19</v>
      </c>
      <c r="G22" s="30">
        <v>12</v>
      </c>
      <c r="H22" s="31">
        <v>21</v>
      </c>
      <c r="I22" s="12">
        <f t="shared" si="1"/>
        <v>52</v>
      </c>
      <c r="J22" s="31"/>
      <c r="K22" s="31"/>
      <c r="L22" s="31"/>
      <c r="M22" s="12">
        <f t="shared" si="2"/>
        <v>0</v>
      </c>
      <c r="N22" s="70"/>
      <c r="O22" s="71"/>
      <c r="P22" s="71"/>
      <c r="Q22" s="18">
        <f t="shared" si="3"/>
        <v>0</v>
      </c>
    </row>
    <row r="23" spans="1:17" ht="56.25" customHeight="1" thickTop="1" thickBot="1">
      <c r="A23" s="32" t="s">
        <v>22</v>
      </c>
      <c r="B23" s="33">
        <v>39</v>
      </c>
      <c r="C23" s="34">
        <v>30</v>
      </c>
      <c r="D23" s="35">
        <v>32</v>
      </c>
      <c r="E23" s="18">
        <f t="shared" si="0"/>
        <v>101</v>
      </c>
      <c r="F23" s="36">
        <v>28</v>
      </c>
      <c r="G23" s="36">
        <v>45</v>
      </c>
      <c r="H23" s="37">
        <v>34</v>
      </c>
      <c r="I23" s="12">
        <f t="shared" si="1"/>
        <v>107</v>
      </c>
      <c r="J23" s="37"/>
      <c r="K23" s="37"/>
      <c r="L23" s="37"/>
      <c r="M23" s="12">
        <f t="shared" si="2"/>
        <v>0</v>
      </c>
      <c r="N23" s="72"/>
      <c r="O23" s="73"/>
      <c r="P23" s="73"/>
      <c r="Q23" s="18">
        <f t="shared" si="3"/>
        <v>0</v>
      </c>
    </row>
    <row r="24" spans="1:17" ht="78.599999999999994" customHeight="1" thickTop="1" thickBot="1">
      <c r="A24" s="38" t="s">
        <v>23</v>
      </c>
      <c r="B24" s="39">
        <v>28</v>
      </c>
      <c r="C24" s="40">
        <v>25</v>
      </c>
      <c r="D24" s="41">
        <v>23</v>
      </c>
      <c r="E24" s="42">
        <f t="shared" si="0"/>
        <v>76</v>
      </c>
      <c r="F24" s="43">
        <v>29</v>
      </c>
      <c r="G24" s="43">
        <v>34</v>
      </c>
      <c r="H24" s="44">
        <v>21</v>
      </c>
      <c r="I24" s="12">
        <f t="shared" si="1"/>
        <v>84</v>
      </c>
      <c r="J24" s="41"/>
      <c r="K24" s="41"/>
      <c r="L24" s="43"/>
      <c r="M24" s="12">
        <f t="shared" si="2"/>
        <v>0</v>
      </c>
      <c r="N24" s="44"/>
      <c r="O24" s="74"/>
      <c r="P24" s="74"/>
      <c r="Q24" s="18">
        <f t="shared" si="3"/>
        <v>0</v>
      </c>
    </row>
    <row r="25" spans="1:17" ht="88.9" customHeight="1" thickTop="1" thickBot="1">
      <c r="A25" s="45" t="s">
        <v>24</v>
      </c>
      <c r="B25" s="46">
        <v>1</v>
      </c>
      <c r="C25" s="47">
        <v>1</v>
      </c>
      <c r="D25" s="48">
        <v>0</v>
      </c>
      <c r="E25" s="49">
        <f t="shared" si="0"/>
        <v>2</v>
      </c>
      <c r="F25" s="50">
        <v>1</v>
      </c>
      <c r="G25" s="50">
        <v>0</v>
      </c>
      <c r="H25" s="50">
        <v>0</v>
      </c>
      <c r="I25" s="12">
        <f t="shared" si="1"/>
        <v>1</v>
      </c>
      <c r="J25" s="48"/>
      <c r="K25" s="48"/>
      <c r="L25" s="75"/>
      <c r="M25" s="12">
        <f t="shared" si="2"/>
        <v>0</v>
      </c>
      <c r="N25" s="75"/>
      <c r="O25" s="75"/>
      <c r="P25" s="75"/>
      <c r="Q25" s="18">
        <f t="shared" si="3"/>
        <v>0</v>
      </c>
    </row>
    <row r="26" spans="1:17" ht="66" customHeight="1" thickTop="1" thickBot="1">
      <c r="A26" s="51" t="s">
        <v>25</v>
      </c>
      <c r="B26" s="52">
        <v>0</v>
      </c>
      <c r="C26" s="53">
        <v>0</v>
      </c>
      <c r="D26" s="54">
        <v>0</v>
      </c>
      <c r="E26" s="49">
        <f t="shared" si="0"/>
        <v>0</v>
      </c>
      <c r="F26" s="55">
        <v>1</v>
      </c>
      <c r="G26" s="55">
        <v>0</v>
      </c>
      <c r="H26" s="55">
        <v>0</v>
      </c>
      <c r="I26" s="12">
        <f t="shared" si="1"/>
        <v>1</v>
      </c>
      <c r="J26" s="54"/>
      <c r="K26" s="54"/>
      <c r="L26" s="55"/>
      <c r="M26" s="12">
        <f t="shared" si="2"/>
        <v>0</v>
      </c>
      <c r="N26" s="55"/>
      <c r="O26" s="55"/>
      <c r="P26" s="55"/>
      <c r="Q26" s="18">
        <f t="shared" si="3"/>
        <v>0</v>
      </c>
    </row>
    <row r="27" spans="1:17" ht="56.25" hidden="1" customHeight="1">
      <c r="A27" s="51" t="s">
        <v>25</v>
      </c>
      <c r="B27" s="56">
        <v>0</v>
      </c>
      <c r="C27" s="57">
        <v>0</v>
      </c>
      <c r="D27" s="58">
        <v>0</v>
      </c>
      <c r="E27" s="49">
        <f t="shared" si="0"/>
        <v>0</v>
      </c>
      <c r="F27" s="55"/>
      <c r="G27" s="55"/>
      <c r="H27" s="55"/>
      <c r="I27" s="12">
        <f t="shared" si="1"/>
        <v>0</v>
      </c>
      <c r="J27" s="54"/>
      <c r="K27" s="54"/>
      <c r="L27" s="55"/>
      <c r="M27" s="12">
        <f t="shared" si="2"/>
        <v>0</v>
      </c>
      <c r="N27" s="55"/>
      <c r="O27" s="55"/>
      <c r="P27" s="55"/>
      <c r="Q27" s="18">
        <f t="shared" si="3"/>
        <v>0</v>
      </c>
    </row>
    <row r="28" spans="1:17" ht="56.25" hidden="1" customHeight="1">
      <c r="A28" s="51" t="s">
        <v>25</v>
      </c>
      <c r="B28" s="56">
        <v>0</v>
      </c>
      <c r="C28" s="57">
        <v>0</v>
      </c>
      <c r="D28" s="58">
        <v>0</v>
      </c>
      <c r="E28" s="49">
        <f t="shared" si="0"/>
        <v>0</v>
      </c>
      <c r="F28" s="55"/>
      <c r="G28" s="55"/>
      <c r="H28" s="55"/>
      <c r="I28" s="12">
        <f t="shared" si="1"/>
        <v>0</v>
      </c>
      <c r="J28" s="54"/>
      <c r="K28" s="54"/>
      <c r="L28" s="55"/>
      <c r="M28" s="12">
        <f t="shared" si="2"/>
        <v>0</v>
      </c>
      <c r="N28" s="55"/>
      <c r="O28" s="55"/>
      <c r="P28" s="55"/>
      <c r="Q28" s="18">
        <f t="shared" si="3"/>
        <v>0</v>
      </c>
    </row>
    <row r="29" spans="1:17" ht="56.25" hidden="1" customHeight="1">
      <c r="A29" s="51" t="s">
        <v>25</v>
      </c>
      <c r="B29" s="56">
        <v>0</v>
      </c>
      <c r="C29" s="57">
        <v>0</v>
      </c>
      <c r="D29" s="58">
        <v>0</v>
      </c>
      <c r="E29" s="49">
        <f t="shared" si="0"/>
        <v>0</v>
      </c>
      <c r="F29" s="55"/>
      <c r="G29" s="55"/>
      <c r="H29" s="55"/>
      <c r="I29" s="12">
        <f t="shared" si="1"/>
        <v>0</v>
      </c>
      <c r="J29" s="54"/>
      <c r="K29" s="54"/>
      <c r="L29" s="55"/>
      <c r="M29" s="12">
        <f t="shared" si="2"/>
        <v>0</v>
      </c>
      <c r="N29" s="55"/>
      <c r="O29" s="55"/>
      <c r="P29" s="55"/>
      <c r="Q29" s="18">
        <f t="shared" si="3"/>
        <v>0</v>
      </c>
    </row>
    <row r="30" spans="1:17" ht="56.25" customHeight="1" thickTop="1" thickBot="1">
      <c r="A30" s="59" t="s">
        <v>26</v>
      </c>
      <c r="B30" s="60">
        <v>41</v>
      </c>
      <c r="C30" s="61">
        <v>21</v>
      </c>
      <c r="D30" s="60">
        <v>67</v>
      </c>
      <c r="E30" s="62">
        <f t="shared" si="0"/>
        <v>129</v>
      </c>
      <c r="F30" s="63">
        <v>55</v>
      </c>
      <c r="G30" s="63">
        <v>36</v>
      </c>
      <c r="H30" s="63">
        <v>32</v>
      </c>
      <c r="I30" s="12">
        <f t="shared" si="1"/>
        <v>123</v>
      </c>
      <c r="J30" s="76"/>
      <c r="K30" s="77"/>
      <c r="L30" s="61"/>
      <c r="M30" s="12">
        <f t="shared" si="2"/>
        <v>0</v>
      </c>
      <c r="N30" s="63"/>
      <c r="O30" s="63"/>
      <c r="P30" s="63"/>
      <c r="Q30" s="18">
        <f t="shared" si="3"/>
        <v>0</v>
      </c>
    </row>
    <row r="31" spans="1:17" ht="56.25" customHeight="1" thickTop="1">
      <c r="Q31" s="64"/>
    </row>
    <row r="32" spans="1:17" ht="37.9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</sheetData>
  <mergeCells count="2">
    <mergeCell ref="A17:P17"/>
    <mergeCell ref="A1:A4"/>
  </mergeCells>
  <pageMargins left="0.39370078740157499" right="0" top="0.59055118110236204" bottom="0.74803149606299202" header="0.31496062992126" footer="0.31496062992126"/>
  <pageSetup scale="24" orientation="portrait"/>
  <colBreaks count="1" manualBreakCount="1">
    <brk id="16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topLeftCell="A2" zoomScale="96" zoomScaleNormal="96" workbookViewId="0">
      <selection activeCell="N22" sqref="N22"/>
    </sheetView>
  </sheetViews>
  <sheetFormatPr baseColWidth="10" defaultColWidth="11" defaultRowHeight="15"/>
  <sheetData>
    <row r="1" spans="1:7" hidden="1"/>
    <row r="2" spans="1:7" ht="54.75" customHeight="1">
      <c r="A2" s="83" t="s">
        <v>28</v>
      </c>
      <c r="B2" s="83"/>
      <c r="C2" s="83"/>
      <c r="D2" s="83"/>
      <c r="E2" s="83"/>
      <c r="F2" s="83"/>
      <c r="G2" s="84"/>
    </row>
    <row r="3" spans="1:7" ht="31.5" customHeight="1">
      <c r="A3" s="85" t="s">
        <v>27</v>
      </c>
      <c r="B3" s="85"/>
      <c r="C3" s="85"/>
      <c r="D3" s="85"/>
      <c r="E3" s="85"/>
      <c r="F3" s="85"/>
      <c r="G3" s="86"/>
    </row>
  </sheetData>
  <mergeCells count="2">
    <mergeCell ref="A2:G2"/>
    <mergeCell ref="A3:G3"/>
  </mergeCells>
  <pageMargins left="0.92" right="0.7" top="1.67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</vt:lpstr>
      <vt:lpstr>Cit. Ent.</vt:lpstr>
      <vt:lpstr>TABLA!Área_de_impresión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 Zavala</dc:creator>
  <cp:lastModifiedBy>RacconStone</cp:lastModifiedBy>
  <cp:lastPrinted>2024-07-15T06:11:01Z</cp:lastPrinted>
  <dcterms:created xsi:type="dcterms:W3CDTF">2018-04-20T20:22:00Z</dcterms:created>
  <dcterms:modified xsi:type="dcterms:W3CDTF">2024-07-15T07:25:37Z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341010E26B4649ADB0168CCADE937842_12</vt:lpwstr>
  </property>
  <property fmtid="{D5CDD505-2E9C-101B-9397-08002B2CF9AE}" pid="3" name="KSOProductBuildVer">
    <vt:lpwstr>2058-12.2.0.13266</vt:lpwstr>
  </property>
</Properties>
</file>